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'Arkusz2'!$A$1:$L$17</definedName>
  </definedNames>
  <calcPr fullCalcOnLoad="1"/>
</workbook>
</file>

<file path=xl/sharedStrings.xml><?xml version="1.0" encoding="utf-8"?>
<sst xmlns="http://schemas.openxmlformats.org/spreadsheetml/2006/main" count="81" uniqueCount="56">
  <si>
    <t>Lp.</t>
  </si>
  <si>
    <t>Nazwa zadania</t>
  </si>
  <si>
    <t>jednostka realizująca</t>
  </si>
  <si>
    <t>okres realizacji zadania</t>
  </si>
  <si>
    <t>Nakłady ogółem (planowane)</t>
  </si>
  <si>
    <t xml:space="preserve">GMINA LIPOWA </t>
  </si>
  <si>
    <t>2008 - 2010</t>
  </si>
  <si>
    <t xml:space="preserve">RAZEM: </t>
  </si>
  <si>
    <t>Ogółem</t>
  </si>
  <si>
    <t>E-Lipowa budowa społeczeństwa informacyjnego w Gminie Lipowa</t>
  </si>
  <si>
    <t>GMINA LIPOWA</t>
  </si>
  <si>
    <t>Wykonanie do roku 2009</t>
  </si>
  <si>
    <t>2008-2010</t>
  </si>
  <si>
    <t>dotacja rozwojowa</t>
  </si>
  <si>
    <t>Środki na dofinansowanie inwestycji gmin pozyskane z innych źródeł</t>
  </si>
  <si>
    <t>Budowa chodnika dla pieszych w centrum Lesnej przy drodze powiatowej 1405S</t>
  </si>
  <si>
    <t>2009 - 2010</t>
  </si>
  <si>
    <t>środki własne</t>
  </si>
  <si>
    <t>Wczesna edukacja szansą na przyszłość</t>
  </si>
  <si>
    <t>Edukacja - sposób na przyszłość</t>
  </si>
  <si>
    <t>GIMNAZJUM W TWARDORZECZCE</t>
  </si>
  <si>
    <r>
      <t xml:space="preserve">  </t>
    </r>
    <r>
      <rPr>
        <sz val="9"/>
        <rFont val="Calibri"/>
        <family val="2"/>
      </rPr>
      <t>NA REALIZACJE PROGRAMÓW Z UDZIAŁEM ŚRODKÓW POCHODZĄCYCH Z BUDŻETU UNII EUROPEJSKIEJ ORAZ NIEPODLEGAJĄCE ZWROTOWI ŚRODKI Z POMOCY UDZIELANEJ PRZEZ PAŃSTWA CZŁONKOWSKIE /EFTA/ ORAZ POCHODZĄCE ZE ŹRÓDEŁ ZAGRANICZNYCH NIEPODLEGAJĄCE ZWROTOWI (ART. 5 UST. 1 PKT 2 I 3)</t>
    </r>
  </si>
  <si>
    <t>DOCHODY I WYDATKI</t>
  </si>
  <si>
    <t xml:space="preserve"> NA REALIZACJE PROGRAMÓW Z UDZIAŁEM ŚRODKÓW POCHODZĄCYCH Z BUDŻETU UNII EUROPEJSKIEJ ORAZ NIEPODLEGAJĄCE ZWROTOWI ŚRODKI Z POMOCY UDZIELANEJ PRZEZ PAŃSTWA CZŁONKOWSKIE /EFTA/ ORAZ POCHODZĄCE ZE ŹRÓDEŁ ZAGRANICZNYCH NIEPODLEGAJĄCE ZWROTOWI (ART. 5 UST. 1 PKT 2 I 3)</t>
  </si>
  <si>
    <t>DOCHODY I WYDATKI /MAJĄTKOWE/</t>
  </si>
  <si>
    <t xml:space="preserve">559 866,4o </t>
  </si>
  <si>
    <t>1 112 373,4o</t>
  </si>
  <si>
    <t xml:space="preserve">598 709,oo </t>
  </si>
  <si>
    <t>Załącznik nr 1</t>
  </si>
  <si>
    <t>Szkoła aktywnie wspierająca - wyrównywanie szans uczniów ze Szkoły Podstawowej w Słotwinie</t>
  </si>
  <si>
    <t>SZKOŁA PODSTAWOWA W SŁOTWINIE</t>
  </si>
  <si>
    <t>Dni kultury Polsko-czeskiej w Gminach Lipowa i Stara Ves nad Ondrejnici</t>
  </si>
  <si>
    <t>164.624,74</t>
  </si>
  <si>
    <t>SZKOŁA PODSTAWOWA W LEŚNEJ</t>
  </si>
  <si>
    <t>Sprawne czytanie i elerning-wielki skok w rozwoju ucznia</t>
  </si>
  <si>
    <t>2010-2011</t>
  </si>
  <si>
    <t>51.581,54</t>
  </si>
  <si>
    <t>107.043,20</t>
  </si>
  <si>
    <t>Podnieś kwalifikacje , a osiągniesz sukces</t>
  </si>
  <si>
    <t>31.755,oo</t>
  </si>
  <si>
    <t>0,oo</t>
  </si>
  <si>
    <t>Aktywna integracja społeczna i zawodowa w Gminie Lipowa</t>
  </si>
  <si>
    <t>GOPS Lipowa</t>
  </si>
  <si>
    <t>151.963,84</t>
  </si>
  <si>
    <t>Sprawne czytanie i elerning - wielki skok w rozwoju ucznia</t>
  </si>
  <si>
    <t xml:space="preserve">6 000,oo </t>
  </si>
  <si>
    <t>6 000,oo</t>
  </si>
  <si>
    <t>560 277,oo</t>
  </si>
  <si>
    <t>246 460,6o</t>
  </si>
  <si>
    <t>Załącznik nr 2</t>
  </si>
  <si>
    <t xml:space="preserve"> Rady Gminy Lipowa</t>
  </si>
  <si>
    <t>z dnia 1 lipca 2010 r.</t>
  </si>
  <si>
    <t>Rady Gminy Lipowa</t>
  </si>
  <si>
    <t>do uchwały nr XXXIX/280/10</t>
  </si>
  <si>
    <t>z dnia 24 sierpnia 2010 r.</t>
  </si>
  <si>
    <t>do uchwały nr XLI/292/10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</si>
</sst>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4" fontId="0" fillId="0" borderId="10" xfId="0" applyNumberForma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 shrinkToFit="1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view="pageBreakPreview" zoomScale="75" zoomScaleSheetLayoutView="75" zoomScalePageLayoutView="0" workbookViewId="0" topLeftCell="A1">
      <selection activeCell="C4" sqref="C4"/>
    </sheetView>
  </sheetViews>
  <sheetFormatPr defaultColWidth="9.140625" defaultRowHeight="12.75"/>
  <cols>
    <col min="1" max="1" width="4.8515625" style="0" customWidth="1"/>
    <col min="2" max="2" width="29.421875" style="0" customWidth="1"/>
    <col min="3" max="3" width="25.28125" style="0" customWidth="1"/>
    <col min="4" max="4" width="13.00390625" style="0" customWidth="1"/>
    <col min="5" max="5" width="15.421875" style="0" customWidth="1"/>
    <col min="6" max="6" width="14.57421875" style="0" customWidth="1"/>
    <col min="7" max="7" width="13.421875" style="0" customWidth="1"/>
    <col min="8" max="10" width="12.57421875" style="0" customWidth="1"/>
    <col min="11" max="11" width="14.421875" style="0" customWidth="1"/>
    <col min="12" max="12" width="14.57421875" style="0" customWidth="1"/>
  </cols>
  <sheetData>
    <row r="1" ht="3.75" customHeight="1"/>
    <row r="2" ht="12.75">
      <c r="K2" s="20" t="s">
        <v>49</v>
      </c>
    </row>
    <row r="3" ht="12.75">
      <c r="K3" s="20" t="s">
        <v>53</v>
      </c>
    </row>
    <row r="4" ht="12.75">
      <c r="K4" s="20" t="s">
        <v>50</v>
      </c>
    </row>
    <row r="5" ht="12.75">
      <c r="K5" s="20" t="s">
        <v>51</v>
      </c>
    </row>
    <row r="6" spans="1:12" ht="15.75">
      <c r="A6" s="32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32.25" customHeight="1">
      <c r="A7" s="31" t="s">
        <v>23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1.2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1.75" customHeight="1">
      <c r="A9" s="27" t="s">
        <v>0</v>
      </c>
      <c r="B9" s="27" t="s">
        <v>1</v>
      </c>
      <c r="C9" s="27" t="s">
        <v>2</v>
      </c>
      <c r="D9" s="27" t="s">
        <v>3</v>
      </c>
      <c r="E9" s="27" t="s">
        <v>4</v>
      </c>
      <c r="F9" s="27" t="s">
        <v>11</v>
      </c>
      <c r="G9" s="25">
        <v>2010</v>
      </c>
      <c r="H9" s="26"/>
      <c r="I9" s="26"/>
      <c r="J9" s="26"/>
      <c r="K9" s="27">
        <v>2011</v>
      </c>
      <c r="L9" s="27">
        <v>2012</v>
      </c>
    </row>
    <row r="10" spans="1:12" ht="85.5" customHeight="1">
      <c r="A10" s="28"/>
      <c r="B10" s="28"/>
      <c r="C10" s="28"/>
      <c r="D10" s="28"/>
      <c r="E10" s="28"/>
      <c r="F10" s="28"/>
      <c r="G10" s="3" t="s">
        <v>8</v>
      </c>
      <c r="H10" s="7" t="s">
        <v>14</v>
      </c>
      <c r="I10" s="4" t="s">
        <v>13</v>
      </c>
      <c r="J10" s="4" t="s">
        <v>17</v>
      </c>
      <c r="K10" s="28"/>
      <c r="L10" s="28"/>
    </row>
    <row r="11" spans="1:12" ht="52.5" customHeight="1">
      <c r="A11" s="2">
        <v>1</v>
      </c>
      <c r="B11" s="8" t="s">
        <v>15</v>
      </c>
      <c r="C11" s="8" t="s">
        <v>5</v>
      </c>
      <c r="D11" s="9" t="s">
        <v>16</v>
      </c>
      <c r="E11" s="5">
        <v>271382</v>
      </c>
      <c r="F11" s="5">
        <v>0</v>
      </c>
      <c r="G11" s="5">
        <v>271382</v>
      </c>
      <c r="H11" s="5">
        <v>183637</v>
      </c>
      <c r="I11" s="5">
        <v>0</v>
      </c>
      <c r="J11" s="5">
        <f>SUM(G11-H11)</f>
        <v>87745</v>
      </c>
      <c r="K11" s="5">
        <v>0</v>
      </c>
      <c r="L11" s="5">
        <v>0</v>
      </c>
    </row>
    <row r="12" spans="1:12" ht="47.25" customHeight="1">
      <c r="A12" s="11">
        <v>2</v>
      </c>
      <c r="B12" s="12" t="s">
        <v>9</v>
      </c>
      <c r="C12" s="12" t="s">
        <v>10</v>
      </c>
      <c r="D12" s="11" t="s">
        <v>12</v>
      </c>
      <c r="E12" s="13">
        <v>798521</v>
      </c>
      <c r="F12" s="13">
        <v>515626</v>
      </c>
      <c r="G12" s="13">
        <v>282895</v>
      </c>
      <c r="H12" s="13">
        <v>0</v>
      </c>
      <c r="I12" s="13">
        <v>240460.6</v>
      </c>
      <c r="J12" s="13">
        <v>42434.4</v>
      </c>
      <c r="K12" s="13">
        <v>0</v>
      </c>
      <c r="L12" s="13">
        <v>0</v>
      </c>
    </row>
    <row r="13" spans="1:13" ht="51" customHeight="1">
      <c r="A13" s="2">
        <v>3</v>
      </c>
      <c r="B13" s="8" t="s">
        <v>44</v>
      </c>
      <c r="C13" s="8" t="s">
        <v>33</v>
      </c>
      <c r="D13" s="2">
        <v>2010</v>
      </c>
      <c r="E13" s="9" t="s">
        <v>45</v>
      </c>
      <c r="F13" s="9" t="s">
        <v>40</v>
      </c>
      <c r="G13" s="9" t="s">
        <v>46</v>
      </c>
      <c r="H13" s="9" t="s">
        <v>40</v>
      </c>
      <c r="I13" s="9" t="s">
        <v>46</v>
      </c>
      <c r="J13" s="2">
        <v>0</v>
      </c>
      <c r="K13" s="2">
        <v>0</v>
      </c>
      <c r="L13" s="2">
        <v>0</v>
      </c>
      <c r="M13" s="15"/>
    </row>
    <row r="14" spans="1:12" ht="39.75" customHeight="1">
      <c r="A14" s="22" t="s">
        <v>7</v>
      </c>
      <c r="B14" s="23"/>
      <c r="C14" s="23"/>
      <c r="D14" s="24"/>
      <c r="E14" s="14">
        <f aca="true" t="shared" si="0" ref="E14:L14">SUM(E11:E12)</f>
        <v>1069903</v>
      </c>
      <c r="F14" s="14">
        <f t="shared" si="0"/>
        <v>515626</v>
      </c>
      <c r="G14" s="14" t="s">
        <v>47</v>
      </c>
      <c r="H14" s="14">
        <f t="shared" si="0"/>
        <v>183637</v>
      </c>
      <c r="I14" s="14" t="s">
        <v>48</v>
      </c>
      <c r="J14" s="14">
        <f t="shared" si="0"/>
        <v>130179.4</v>
      </c>
      <c r="K14" s="14">
        <f t="shared" si="0"/>
        <v>0</v>
      </c>
      <c r="L14" s="14">
        <f t="shared" si="0"/>
        <v>0</v>
      </c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sheetProtection/>
  <mergeCells count="13">
    <mergeCell ref="D9:D10"/>
    <mergeCell ref="A7:L7"/>
    <mergeCell ref="A6:L6"/>
    <mergeCell ref="A14:D14"/>
    <mergeCell ref="G9:J9"/>
    <mergeCell ref="F9:F10"/>
    <mergeCell ref="E9:E10"/>
    <mergeCell ref="A8:L8"/>
    <mergeCell ref="K9:K10"/>
    <mergeCell ref="L9:L10"/>
    <mergeCell ref="A9:A10"/>
    <mergeCell ref="B9:B10"/>
    <mergeCell ref="C9:C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zoomScalePageLayoutView="0" workbookViewId="0" topLeftCell="A4">
      <selection activeCell="L12" sqref="L12"/>
    </sheetView>
  </sheetViews>
  <sheetFormatPr defaultColWidth="9.140625" defaultRowHeight="12.75"/>
  <cols>
    <col min="1" max="1" width="7.8515625" style="0" customWidth="1"/>
    <col min="2" max="2" width="25.00390625" style="0" customWidth="1"/>
    <col min="3" max="3" width="26.8515625" style="0" customWidth="1"/>
    <col min="4" max="4" width="12.7109375" style="0" customWidth="1"/>
    <col min="5" max="5" width="14.7109375" style="0" customWidth="1"/>
    <col min="6" max="6" width="15.140625" style="0" customWidth="1"/>
    <col min="7" max="7" width="13.57421875" style="0" customWidth="1"/>
    <col min="8" max="8" width="11.7109375" style="0" customWidth="1"/>
    <col min="9" max="9" width="12.57421875" style="0" customWidth="1"/>
    <col min="10" max="10" width="12.421875" style="0" customWidth="1"/>
    <col min="11" max="11" width="11.7109375" style="0" customWidth="1"/>
    <col min="12" max="12" width="11.421875" style="0" customWidth="1"/>
  </cols>
  <sheetData>
    <row r="1" ht="12.75">
      <c r="J1" s="20" t="s">
        <v>28</v>
      </c>
    </row>
    <row r="2" ht="12.75">
      <c r="J2" s="20" t="s">
        <v>55</v>
      </c>
    </row>
    <row r="3" ht="12.75">
      <c r="J3" s="20" t="s">
        <v>52</v>
      </c>
    </row>
    <row r="4" ht="12.75">
      <c r="J4" s="20" t="s">
        <v>54</v>
      </c>
    </row>
    <row r="5" spans="1:12" ht="15.75">
      <c r="A5" s="32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>
      <c r="A6" s="36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12.75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2.75">
      <c r="A8" s="27" t="s">
        <v>0</v>
      </c>
      <c r="B8" s="27" t="s">
        <v>1</v>
      </c>
      <c r="C8" s="27" t="s">
        <v>2</v>
      </c>
      <c r="D8" s="27" t="s">
        <v>3</v>
      </c>
      <c r="E8" s="27" t="s">
        <v>4</v>
      </c>
      <c r="F8" s="27" t="s">
        <v>11</v>
      </c>
      <c r="G8" s="25">
        <v>2010</v>
      </c>
      <c r="H8" s="26"/>
      <c r="I8" s="26"/>
      <c r="J8" s="26"/>
      <c r="K8" s="27">
        <v>2011</v>
      </c>
      <c r="L8" s="27">
        <v>2012</v>
      </c>
    </row>
    <row r="9" spans="1:12" ht="102" customHeight="1">
      <c r="A9" s="28"/>
      <c r="B9" s="28"/>
      <c r="C9" s="28"/>
      <c r="D9" s="28"/>
      <c r="E9" s="28"/>
      <c r="F9" s="28"/>
      <c r="G9" s="3" t="s">
        <v>8</v>
      </c>
      <c r="H9" s="7" t="s">
        <v>14</v>
      </c>
      <c r="I9" s="4" t="s">
        <v>13</v>
      </c>
      <c r="J9" s="4" t="s">
        <v>17</v>
      </c>
      <c r="K9" s="28"/>
      <c r="L9" s="28"/>
    </row>
    <row r="10" spans="1:12" ht="71.25" customHeight="1">
      <c r="A10" s="2">
        <v>1</v>
      </c>
      <c r="B10" s="8" t="s">
        <v>18</v>
      </c>
      <c r="C10" s="8" t="s">
        <v>5</v>
      </c>
      <c r="D10" s="9" t="s">
        <v>6</v>
      </c>
      <c r="E10" s="5" t="s">
        <v>25</v>
      </c>
      <c r="F10" s="5">
        <v>384260.78</v>
      </c>
      <c r="G10" s="10">
        <v>158346.14</v>
      </c>
      <c r="H10" s="5">
        <v>0</v>
      </c>
      <c r="I10" s="10">
        <v>158346.14</v>
      </c>
      <c r="J10" s="5">
        <v>0</v>
      </c>
      <c r="K10" s="5">
        <v>0</v>
      </c>
      <c r="L10" s="5">
        <v>0</v>
      </c>
    </row>
    <row r="11" spans="1:12" ht="72" customHeight="1">
      <c r="A11" s="2">
        <v>2</v>
      </c>
      <c r="B11" s="8" t="s">
        <v>19</v>
      </c>
      <c r="C11" s="8" t="s">
        <v>20</v>
      </c>
      <c r="D11" s="9" t="s">
        <v>16</v>
      </c>
      <c r="E11" s="5" t="s">
        <v>26</v>
      </c>
      <c r="F11" s="5" t="s">
        <v>27</v>
      </c>
      <c r="G11" s="5">
        <v>513664.4</v>
      </c>
      <c r="H11" s="5">
        <v>0</v>
      </c>
      <c r="I11" s="5">
        <v>513664.4</v>
      </c>
      <c r="J11" s="5">
        <v>0</v>
      </c>
      <c r="K11" s="5">
        <v>0</v>
      </c>
      <c r="L11" s="5">
        <v>0</v>
      </c>
    </row>
    <row r="12" spans="1:12" ht="76.5" customHeight="1">
      <c r="A12" s="2">
        <v>3</v>
      </c>
      <c r="B12" s="8" t="s">
        <v>29</v>
      </c>
      <c r="C12" s="8" t="s">
        <v>30</v>
      </c>
      <c r="D12" s="9">
        <v>2010</v>
      </c>
      <c r="E12" s="5">
        <f>SUM(G12)</f>
        <v>302249</v>
      </c>
      <c r="F12" s="5">
        <v>0</v>
      </c>
      <c r="G12" s="5">
        <v>302249</v>
      </c>
      <c r="H12" s="5">
        <v>0</v>
      </c>
      <c r="I12" s="5">
        <v>302249</v>
      </c>
      <c r="J12" s="5">
        <v>0</v>
      </c>
      <c r="K12" s="5">
        <v>0</v>
      </c>
      <c r="L12" s="5">
        <v>0</v>
      </c>
    </row>
    <row r="13" spans="1:12" ht="72" customHeight="1">
      <c r="A13" s="2">
        <v>4</v>
      </c>
      <c r="B13" s="8" t="s">
        <v>31</v>
      </c>
      <c r="C13" s="8" t="s">
        <v>5</v>
      </c>
      <c r="D13" s="9">
        <v>2010</v>
      </c>
      <c r="E13" s="5">
        <v>120663.44</v>
      </c>
      <c r="F13" s="5">
        <v>0</v>
      </c>
      <c r="G13" s="5">
        <v>120663.44</v>
      </c>
      <c r="H13" s="5">
        <v>0</v>
      </c>
      <c r="I13" s="5">
        <v>120663.44</v>
      </c>
      <c r="J13" s="5">
        <v>0</v>
      </c>
      <c r="K13" s="5">
        <v>0</v>
      </c>
      <c r="L13" s="5">
        <v>0</v>
      </c>
    </row>
    <row r="14" spans="1:12" ht="72" customHeight="1">
      <c r="A14" s="2">
        <v>5</v>
      </c>
      <c r="B14" s="8" t="s">
        <v>34</v>
      </c>
      <c r="C14" s="8" t="s">
        <v>33</v>
      </c>
      <c r="D14" s="9" t="s">
        <v>35</v>
      </c>
      <c r="E14" s="5" t="s">
        <v>32</v>
      </c>
      <c r="F14" s="5">
        <v>0</v>
      </c>
      <c r="G14" s="5" t="s">
        <v>37</v>
      </c>
      <c r="H14" s="5">
        <v>0</v>
      </c>
      <c r="I14" s="5" t="s">
        <v>37</v>
      </c>
      <c r="J14" s="5">
        <v>0</v>
      </c>
      <c r="K14" s="5" t="s">
        <v>36</v>
      </c>
      <c r="L14" s="5">
        <v>0</v>
      </c>
    </row>
    <row r="15" spans="1:12" ht="72" customHeight="1">
      <c r="A15" s="2">
        <v>6</v>
      </c>
      <c r="B15" s="8" t="s">
        <v>38</v>
      </c>
      <c r="C15" s="8" t="s">
        <v>5</v>
      </c>
      <c r="D15" s="9">
        <v>2010</v>
      </c>
      <c r="E15" s="5" t="s">
        <v>39</v>
      </c>
      <c r="F15" s="5">
        <v>0</v>
      </c>
      <c r="G15" s="5" t="s">
        <v>39</v>
      </c>
      <c r="H15" s="5">
        <v>0</v>
      </c>
      <c r="I15" s="5">
        <v>0</v>
      </c>
      <c r="J15" s="5" t="s">
        <v>40</v>
      </c>
      <c r="K15" s="5">
        <v>0</v>
      </c>
      <c r="L15" s="5" t="s">
        <v>40</v>
      </c>
    </row>
    <row r="16" spans="1:12" ht="38.25">
      <c r="A16" s="16">
        <v>7</v>
      </c>
      <c r="B16" s="17" t="s">
        <v>41</v>
      </c>
      <c r="C16" s="17" t="s">
        <v>42</v>
      </c>
      <c r="D16" s="18">
        <v>2010</v>
      </c>
      <c r="E16" s="19" t="s">
        <v>43</v>
      </c>
      <c r="F16" s="19">
        <v>0</v>
      </c>
      <c r="G16" s="21" t="s">
        <v>43</v>
      </c>
      <c r="H16" s="19">
        <v>0</v>
      </c>
      <c r="I16" s="21" t="s">
        <v>43</v>
      </c>
      <c r="J16" s="19">
        <v>0</v>
      </c>
      <c r="K16" s="19">
        <v>0</v>
      </c>
      <c r="L16" s="19">
        <v>0</v>
      </c>
    </row>
    <row r="17" spans="1:12" ht="12.75">
      <c r="A17" s="33" t="s">
        <v>7</v>
      </c>
      <c r="B17" s="34"/>
      <c r="C17" s="34"/>
      <c r="D17" s="35"/>
      <c r="E17" s="6">
        <v>2259776.98</v>
      </c>
      <c r="F17" s="6">
        <v>982969.78</v>
      </c>
      <c r="G17" s="6">
        <v>1385685.02</v>
      </c>
      <c r="H17" s="6">
        <f>SUM(H10:H11)</f>
        <v>0</v>
      </c>
      <c r="I17" s="6">
        <v>1201966.18</v>
      </c>
      <c r="J17" s="6">
        <f>SUM(J10:J11)</f>
        <v>0</v>
      </c>
      <c r="K17" s="6" t="s">
        <v>36</v>
      </c>
      <c r="L17" s="6">
        <f>SUM(L10:L11)</f>
        <v>0</v>
      </c>
    </row>
  </sheetData>
  <sheetProtection/>
  <mergeCells count="13">
    <mergeCell ref="K8:K9"/>
    <mergeCell ref="L8:L9"/>
    <mergeCell ref="A5:L5"/>
    <mergeCell ref="A17:D17"/>
    <mergeCell ref="A6:L6"/>
    <mergeCell ref="A7:L7"/>
    <mergeCell ref="A8:A9"/>
    <mergeCell ref="B8:B9"/>
    <mergeCell ref="C8:C9"/>
    <mergeCell ref="D8:D9"/>
    <mergeCell ref="E8:E9"/>
    <mergeCell ref="F8:F9"/>
    <mergeCell ref="G8:J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GCI-Lipowa</dc:creator>
  <cp:keywords/>
  <dc:description/>
  <cp:lastModifiedBy> </cp:lastModifiedBy>
  <cp:lastPrinted>2010-08-27T08:40:59Z</cp:lastPrinted>
  <dcterms:created xsi:type="dcterms:W3CDTF">2008-11-06T12:15:01Z</dcterms:created>
  <dcterms:modified xsi:type="dcterms:W3CDTF">2010-08-27T08:41:38Z</dcterms:modified>
  <cp:category/>
  <cp:version/>
  <cp:contentType/>
  <cp:contentStatus/>
</cp:coreProperties>
</file>